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rhode_islan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<sst xmlns="http://schemas.openxmlformats.org/spreadsheetml/2006/main" count="15" uniqueCount="15">
  <si>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quadname</t>
  </si>
  <si>
    <t>centlat</t>
  </si>
  <si>
    <t>centlong</t>
  </si>
  <si>
    <t>BLOCK ISLAND</t>
  </si>
  <si>
    <t>PROVIDENCE</t>
  </si>
  <si>
    <t>BOSTON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</si>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</sst>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H2" sqref="H2"/>
    </sheetView>
  </sheetViews>
  <sheetFormatPr defaultColWidth="9.140625" defaultRowHeight="12.75"/>
  <cols>
    <col min="1" max="1" width="14.574218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6</v>
      </c>
      <c r="E1" s="1" t="s">
        <v>7</v>
      </c>
      <c r="F1" s="1" t="s">
        <v>8</v>
      </c>
      <c r="G1" s="1" t="s">
        <v>9</v>
      </c>
      <c r="H1" s="2" t="s">
        <v>10</v>
      </c>
      <c r="I1" s="2" t="s">
        <v>11</v>
      </c>
      <c r="J1" s="2" t="s">
        <v>13</v>
      </c>
      <c r="K1" s="6" t="s">
        <v>14</v>
      </c>
    </row>
    <row r="2" spans="1:11" ht="12.75">
      <c r="A2" t="s">
        <v>3</v>
      </c>
      <c r="B2">
        <v>41.25</v>
      </c>
      <c r="C2">
        <v>-71.5</v>
      </c>
      <c r="D2" s="3">
        <f>B2+0.25</f>
        <v>41.5</v>
      </c>
      <c r="E2" s="3">
        <f>C2-0.5</f>
        <v>-72</v>
      </c>
      <c r="F2" s="3">
        <f>C2+0.5</f>
        <v>-71</v>
      </c>
      <c r="G2" s="3">
        <f>B2-0.25</f>
        <v>41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http://extract.cr.usgs.gov/Website/distreq/RequestSummary.jsp?AL=41.5,41,-71,-72&amp;PL=ND301HZ,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http://extract.cr.usgs.gov/Website/distreq/RequestSummary.jsp?AL=41.5,41,-71,-72&amp;CS=250&amp;PR=0&amp;PL=ND302HZ,</v>
      </c>
    </row>
    <row r="3" spans="1:11" ht="12.75">
      <c r="A3" t="s">
        <v>4</v>
      </c>
      <c r="B3">
        <v>41.75</v>
      </c>
      <c r="C3">
        <v>-71.5</v>
      </c>
      <c r="D3" s="3">
        <f>B3+0.25</f>
        <v>42</v>
      </c>
      <c r="E3" s="3">
        <f>C3-0.5</f>
        <v>-72</v>
      </c>
      <c r="F3" s="3">
        <f>C3+0.5</f>
        <v>-71</v>
      </c>
      <c r="G3" s="3">
        <f>B3-0.25</f>
        <v>41.5</v>
      </c>
      <c r="H3" s="4"/>
      <c r="I3" s="4"/>
      <c r="J3" t="str">
        <f>CONCATENATE("http://extract.cr.usgs.gov/Website/distreq/RequestSummary.jsp?AL=",D3,",",G3,",",F3,",",E3,"&amp;PL=ND301HZ,")</f>
        <v>http://extract.cr.usgs.gov/Website/distreq/RequestSummary.jsp?AL=42,41.5,-71,-72&amp;PL=ND301HZ,</v>
      </c>
      <c r="K3" t="str">
        <f>CONCATENATE("http://extract.cr.usgs.gov/Website/distreq/RequestSummary.jsp?AL=",D3,",",G3,",",F3,",",E3,"&amp;CS=250&amp;PR=0&amp;PL=ND302HZ,")</f>
        <v>http://extract.cr.usgs.gov/Website/distreq/RequestSummary.jsp?AL=42,41.5,-71,-72&amp;CS=250&amp;PR=0&amp;PL=ND302HZ,</v>
      </c>
    </row>
    <row r="4" spans="1:11" ht="12.75">
      <c r="A4" t="s">
        <v>5</v>
      </c>
      <c r="B4">
        <v>42.25</v>
      </c>
      <c r="C4">
        <v>-71.5</v>
      </c>
      <c r="D4" s="3">
        <f>B4+0.25</f>
        <v>42.5</v>
      </c>
      <c r="E4" s="3">
        <f>C4-0.5</f>
        <v>-72</v>
      </c>
      <c r="F4" s="3">
        <f>C4+0.5</f>
        <v>-71</v>
      </c>
      <c r="G4" s="3">
        <f>B4-0.25</f>
        <v>42</v>
      </c>
      <c r="H4" s="4"/>
      <c r="I4" s="4"/>
      <c r="J4" t="str">
        <f>CONCATENATE("http://extract.cr.usgs.gov/Website/distreq/RequestSummary.jsp?AL=",D4,",",G4,",",F4,",",E4,"&amp;PL=ND301HZ,")</f>
        <v>http://extract.cr.usgs.gov/Website/distreq/RequestSummary.jsp?AL=42.5,42,-71,-72&amp;PL=ND301HZ,</v>
      </c>
      <c r="K4" t="str">
        <f>CONCATENATE("http://extract.cr.usgs.gov/Website/distreq/RequestSummary.jsp?AL=",D4,",",G4,",",F4,",",E4,"&amp;CS=250&amp;PR=0&amp;PL=ND302HZ,")</f>
        <v>http://extract.cr.usgs.gov/Website/distreq/RequestSummary.jsp?AL=42.5,42,-71,-72&amp;CS=250&amp;PR=0&amp;PL=ND302HZ,</v>
      </c>
    </row>
    <row r="6" spans="3:7" ht="12.75">
      <c r="C6" t="s">
        <v>12</v>
      </c>
      <c r="D6">
        <f>MAX(D2:D4)</f>
        <v>42.5</v>
      </c>
      <c r="E6">
        <f>MIN(E2:E4)</f>
        <v>-72</v>
      </c>
      <c r="F6">
        <f>MAX(F2:F4)</f>
        <v>-71</v>
      </c>
      <c r="G6">
        <f>MIN(G2:G4)</f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2008-04-18T15:59:12Z</dcterms:created>
  <dcterms:modified xsi:type="dcterms:W3CDTF">2008-04-20T22:55:06Z</dcterms:modified>
  <cp:category/>
  <cp:version/>
  <cp:contentType/>
  <cp:contentStatus/>
</cp:coreProperties>
</file>